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J195"/>
  <c r="J196"/>
  <c r="I194"/>
  <c r="H194"/>
  <c r="H195"/>
  <c r="H196"/>
  <c r="G194"/>
  <c r="F194"/>
  <c r="B185"/>
  <c r="A185"/>
  <c r="L184"/>
  <c r="L195"/>
  <c r="J184"/>
  <c r="I184"/>
  <c r="I195"/>
  <c r="I196"/>
  <c r="H184"/>
  <c r="G184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L157"/>
  <c r="J156"/>
  <c r="I156"/>
  <c r="H156"/>
  <c r="G156"/>
  <c r="F156"/>
  <c r="B147"/>
  <c r="A147"/>
  <c r="L146"/>
  <c r="J146"/>
  <c r="J157"/>
  <c r="I146"/>
  <c r="H146"/>
  <c r="G146"/>
  <c r="F146"/>
  <c r="B138"/>
  <c r="A138"/>
  <c r="L137"/>
  <c r="J137"/>
  <c r="I137"/>
  <c r="H137"/>
  <c r="G137"/>
  <c r="F137"/>
  <c r="B128"/>
  <c r="A128"/>
  <c r="L127"/>
  <c r="J127"/>
  <c r="J138"/>
  <c r="I127"/>
  <c r="H127"/>
  <c r="G127"/>
  <c r="G138"/>
  <c r="F127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F100"/>
  <c r="B90"/>
  <c r="A90"/>
  <c r="L89"/>
  <c r="J89"/>
  <c r="I89"/>
  <c r="H89"/>
  <c r="G89"/>
  <c r="G100"/>
  <c r="F89"/>
  <c r="B81"/>
  <c r="A81"/>
  <c r="L80"/>
  <c r="J80"/>
  <c r="I80"/>
  <c r="H80"/>
  <c r="G80"/>
  <c r="F80"/>
  <c r="B71"/>
  <c r="A71"/>
  <c r="L70"/>
  <c r="L81"/>
  <c r="J70"/>
  <c r="I70"/>
  <c r="H70"/>
  <c r="G70"/>
  <c r="G81"/>
  <c r="F70"/>
  <c r="F81"/>
  <c r="B62"/>
  <c r="A62"/>
  <c r="L61"/>
  <c r="J61"/>
  <c r="J62"/>
  <c r="I61"/>
  <c r="H61"/>
  <c r="G61"/>
  <c r="F61"/>
  <c r="B52"/>
  <c r="A52"/>
  <c r="L51"/>
  <c r="L62"/>
  <c r="J51"/>
  <c r="I51"/>
  <c r="H51"/>
  <c r="G51"/>
  <c r="G62"/>
  <c r="F51"/>
  <c r="F62"/>
  <c r="B43"/>
  <c r="A43"/>
  <c r="L42"/>
  <c r="J42"/>
  <c r="J43"/>
  <c r="I42"/>
  <c r="I43"/>
  <c r="H42"/>
  <c r="H43"/>
  <c r="G42"/>
  <c r="G43"/>
  <c r="F42"/>
  <c r="B33"/>
  <c r="A33"/>
  <c r="L32"/>
  <c r="J32"/>
  <c r="I32"/>
  <c r="H32"/>
  <c r="G32"/>
  <c r="F32"/>
  <c r="F43"/>
  <c r="B24"/>
  <c r="A24"/>
  <c r="L23"/>
  <c r="J23"/>
  <c r="I23"/>
  <c r="H23"/>
  <c r="G23"/>
  <c r="F23"/>
  <c r="B14"/>
  <c r="A14"/>
  <c r="L13"/>
  <c r="J13"/>
  <c r="I13"/>
  <c r="H13"/>
  <c r="G13"/>
  <c r="F13"/>
  <c r="F157"/>
  <c r="H138"/>
  <c r="F138"/>
  <c r="J100"/>
  <c r="I81"/>
  <c r="L43"/>
  <c r="G24"/>
  <c r="F24"/>
  <c r="L24"/>
  <c r="J24"/>
  <c r="I24"/>
  <c r="H24"/>
  <c r="I157"/>
  <c r="G157"/>
  <c r="H157"/>
  <c r="L138"/>
  <c r="I138"/>
  <c r="H100"/>
  <c r="L100"/>
  <c r="I100"/>
  <c r="H81"/>
  <c r="J81"/>
  <c r="H62"/>
  <c r="I62"/>
  <c r="G195"/>
  <c r="G196"/>
  <c r="F196"/>
  <c r="L196"/>
</calcChain>
</file>

<file path=xl/sharedStrings.xml><?xml version="1.0" encoding="utf-8"?>
<sst xmlns="http://schemas.openxmlformats.org/spreadsheetml/2006/main" count="357" uniqueCount="162">
  <si>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</si>
  <si>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</si>
  <si>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</si>
  <si>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</si>
  <si>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</si>
  <si>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</si>
  <si>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</si>
  <si>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</si>
  <si>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</si>
  <si>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</si>
  <si>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</si>
  <si>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</si>
  <si>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</si>
  <si>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</si>
  <si>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</si>
  <si>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</si>
  <si>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</si>
  <si>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</si>
  <si>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</si>
  <si>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</si>
  <si>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</si>
  <si>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</si>
  <si>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</si>
  <si>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</si>
  <si>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</si>
  <si>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</si>
  <si>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</si>
  <si>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</si>
  <si>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</si>
  <si>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</si>
  <si>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</si>
  <si>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</si>
  <si>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</si>
  <si>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</si>
  <si>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</si>
  <si>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</si>
  <si>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</si>
  <si>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</si>
  <si>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</si>
  <si>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120-150</t>
  </si>
  <si>
    <t>Какао с молоком</t>
  </si>
  <si>
    <t xml:space="preserve">Хлеб пшеничный </t>
  </si>
  <si>
    <t xml:space="preserve">Фрукт порционно/ Яблоко </t>
  </si>
  <si>
    <t xml:space="preserve">Компот из фруктов ягодной сеси </t>
  </si>
  <si>
    <t xml:space="preserve">Хлеб ржаной </t>
  </si>
  <si>
    <t xml:space="preserve">Директор </t>
  </si>
  <si>
    <t xml:space="preserve">Кофейный напиток с молоком </t>
  </si>
  <si>
    <t xml:space="preserve">Компот из смеси сухофруктов витаминизированный </t>
  </si>
  <si>
    <t>Феткуллова Г.Н.</t>
  </si>
  <si>
    <t xml:space="preserve">Каша "Дружба" </t>
  </si>
  <si>
    <t>54-16к</t>
  </si>
  <si>
    <t>54-21гн</t>
  </si>
  <si>
    <t xml:space="preserve">Пром </t>
  </si>
  <si>
    <t xml:space="preserve">Масло сливочное (порциями) </t>
  </si>
  <si>
    <t>53-19з</t>
  </si>
  <si>
    <t xml:space="preserve">Сыр твердых сортов в нарезке </t>
  </si>
  <si>
    <t>54-1з</t>
  </si>
  <si>
    <t xml:space="preserve">Овощная нарезка </t>
  </si>
  <si>
    <t xml:space="preserve">Суп-лапша домашняя </t>
  </si>
  <si>
    <t xml:space="preserve">Биточки "Детские" тушеные с овощами </t>
  </si>
  <si>
    <t>268-У</t>
  </si>
  <si>
    <t xml:space="preserve">Каша гречневая рассыпчатая </t>
  </si>
  <si>
    <t>302-У</t>
  </si>
  <si>
    <t>343-У</t>
  </si>
  <si>
    <t xml:space="preserve">Вареники с картофелем </t>
  </si>
  <si>
    <t>394-У</t>
  </si>
  <si>
    <t>54-23гн</t>
  </si>
  <si>
    <t xml:space="preserve">Яблоко </t>
  </si>
  <si>
    <t>Пром</t>
  </si>
  <si>
    <t xml:space="preserve">Соус сметанный </t>
  </si>
  <si>
    <t xml:space="preserve">Нарезка овощная Ассорти </t>
  </si>
  <si>
    <t xml:space="preserve">Борщ из свежей капусты на бульоне </t>
  </si>
  <si>
    <t>82-У</t>
  </si>
  <si>
    <t xml:space="preserve">Котлета куриная </t>
  </si>
  <si>
    <t>295-У</t>
  </si>
  <si>
    <t xml:space="preserve">Сырники творожные </t>
  </si>
  <si>
    <t>219-У</t>
  </si>
  <si>
    <t xml:space="preserve">Чай черный с лимоном </t>
  </si>
  <si>
    <t xml:space="preserve">Салат из моркови с яблоками </t>
  </si>
  <si>
    <t xml:space="preserve">Соус сладкий сметанный </t>
  </si>
  <si>
    <t xml:space="preserve">Салат из свеклы с сыром </t>
  </si>
  <si>
    <t xml:space="preserve">Щи из свежей капусты с картофелем </t>
  </si>
  <si>
    <t>87-У</t>
  </si>
  <si>
    <t xml:space="preserve">Фрикаделки "Школьные" в соусе </t>
  </si>
  <si>
    <t>280-У</t>
  </si>
  <si>
    <t xml:space="preserve">Макароны отварные </t>
  </si>
  <si>
    <t>54-1г</t>
  </si>
  <si>
    <t xml:space="preserve">Компот из сухофруктов </t>
  </si>
  <si>
    <t xml:space="preserve">Каша вязкая молочная овсяная </t>
  </si>
  <si>
    <t xml:space="preserve">Кофейный напитокм </t>
  </si>
  <si>
    <t xml:space="preserve">Лепешка с сыром </t>
  </si>
  <si>
    <t xml:space="preserve">Овощи натуральные, порционно,кукуруза </t>
  </si>
  <si>
    <t xml:space="preserve">Суп овощной </t>
  </si>
  <si>
    <t>99-У</t>
  </si>
  <si>
    <t xml:space="preserve">Тефтели "Детские" с овощами тушеные </t>
  </si>
  <si>
    <t>279-У</t>
  </si>
  <si>
    <t xml:space="preserve">Картофельное пюре </t>
  </si>
  <si>
    <t>54-11г</t>
  </si>
  <si>
    <t xml:space="preserve">Омлет натуральный </t>
  </si>
  <si>
    <t>54-1о</t>
  </si>
  <si>
    <t xml:space="preserve">Чай витаминизированный </t>
  </si>
  <si>
    <t xml:space="preserve">Банан </t>
  </si>
  <si>
    <t xml:space="preserve">Нарезка овощная "Ассорти" </t>
  </si>
  <si>
    <t xml:space="preserve">Пельмени "Детские" отварные с бульоном </t>
  </si>
  <si>
    <t>392,32-У</t>
  </si>
  <si>
    <t xml:space="preserve">Котлеты рыбные, запеченные под сметанно-луковым соусом </t>
  </si>
  <si>
    <t>234-У</t>
  </si>
  <si>
    <t xml:space="preserve">Рис отварной </t>
  </si>
  <si>
    <t>54-6г.</t>
  </si>
  <si>
    <t xml:space="preserve">Компот из фруктово-ягодной смеси </t>
  </si>
  <si>
    <t xml:space="preserve">Блины со сгущенным молоком </t>
  </si>
  <si>
    <t xml:space="preserve">Чай фруктовый </t>
  </si>
  <si>
    <t xml:space="preserve">Салат-коктель фруктовый </t>
  </si>
  <si>
    <t xml:space="preserve">Свекла из свеклы с маслом растительным </t>
  </si>
  <si>
    <t xml:space="preserve">Щи из свежей капусты со сметаной </t>
  </si>
  <si>
    <t>54-1с</t>
  </si>
  <si>
    <t xml:space="preserve">Крокеты Детские </t>
  </si>
  <si>
    <t>299-У</t>
  </si>
  <si>
    <t xml:space="preserve">Компот из смеси сухофруктов </t>
  </si>
  <si>
    <t xml:space="preserve">Каша пшенная молочная с маслом сливочным  </t>
  </si>
  <si>
    <t>2,47-У</t>
  </si>
  <si>
    <t xml:space="preserve">Кофейный напиток </t>
  </si>
  <si>
    <t xml:space="preserve">Шанежка наливная </t>
  </si>
  <si>
    <t>740,02-У</t>
  </si>
  <si>
    <t>Овощная нарезка</t>
  </si>
  <si>
    <t xml:space="preserve">Свекольник </t>
  </si>
  <si>
    <t>81-У</t>
  </si>
  <si>
    <t xml:space="preserve">Пельмени Детские отварные </t>
  </si>
  <si>
    <t>391-У</t>
  </si>
  <si>
    <t xml:space="preserve">Соус сметанно-томатный </t>
  </si>
  <si>
    <t xml:space="preserve">Чай с сахором </t>
  </si>
  <si>
    <t xml:space="preserve">Вареники с творогом </t>
  </si>
  <si>
    <t xml:space="preserve">Молоко сгущеное </t>
  </si>
  <si>
    <t xml:space="preserve">Какао с молоком </t>
  </si>
  <si>
    <t xml:space="preserve">Закуска овощная </t>
  </si>
  <si>
    <t>0,05-У</t>
  </si>
  <si>
    <t xml:space="preserve">Суп картофельный с горохом </t>
  </si>
  <si>
    <t>102-У</t>
  </si>
  <si>
    <t xml:space="preserve">Наггентсы Детские </t>
  </si>
  <si>
    <t>23-У</t>
  </si>
  <si>
    <t xml:space="preserve">Рис с овощами </t>
  </si>
  <si>
    <t>54-26г</t>
  </si>
  <si>
    <t xml:space="preserve">Тефтели Детские с овощами тушенами </t>
  </si>
  <si>
    <t>Макароны отварные</t>
  </si>
  <si>
    <t xml:space="preserve">Чай фруктовый с вишней малиной и яблоками </t>
  </si>
  <si>
    <t>54-19гн</t>
  </si>
  <si>
    <t xml:space="preserve">Яйцо вареное </t>
  </si>
  <si>
    <t>54-6о</t>
  </si>
  <si>
    <t xml:space="preserve">Суп картофельный с макаронными изделиями </t>
  </si>
  <si>
    <t xml:space="preserve">Фрикадельки "Детские" </t>
  </si>
  <si>
    <t>304-У</t>
  </si>
  <si>
    <t xml:space="preserve">Компот из яблок и вишни </t>
  </si>
  <si>
    <t xml:space="preserve">Соус ягодный сладкий </t>
  </si>
  <si>
    <t>334-У</t>
  </si>
  <si>
    <t xml:space="preserve">Чай с сахаром </t>
  </si>
  <si>
    <t xml:space="preserve">Апельсин </t>
  </si>
  <si>
    <t xml:space="preserve">Суп картофельный с клецками </t>
  </si>
  <si>
    <t xml:space="preserve">Крокеты с кабачками </t>
  </si>
  <si>
    <t>311-У</t>
  </si>
  <si>
    <t xml:space="preserve">Картофель отварной </t>
  </si>
  <si>
    <t>267,66-У</t>
  </si>
  <si>
    <t xml:space="preserve">Сок яблочный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</si>
</sst>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45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50</v>
      </c>
      <c r="L6" s="40">
        <v>28.34</v>
      </c>
    </row>
    <row r="7" spans="1:12" ht="15">
      <c r="A7" s="23"/>
      <c r="B7" s="15"/>
      <c r="C7" s="11"/>
      <c r="D7" s="6"/>
      <c r="E7" s="42" t="s">
        <v>53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54</v>
      </c>
      <c r="L7" s="43">
        <v>8.5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51</v>
      </c>
      <c r="L8" s="43">
        <v>12.5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52</v>
      </c>
      <c r="L9" s="43">
        <v>3.18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56</v>
      </c>
      <c r="L11" s="43">
        <v>5.5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17.2</v>
      </c>
      <c r="H13" s="19">
        <f>SUM(H6:H12)</f>
        <v>20.8</v>
      </c>
      <c r="I13" s="19">
        <f>SUM(I6:I12)</f>
        <v>68.5</v>
      </c>
      <c r="J13" s="19">
        <f>SUM(J6:J12)</f>
        <v>528.69999999999993</v>
      </c>
      <c r="K13" s="25"/>
      <c r="L13" s="19">
        <f>SUM(L6:L12)</f>
        <v>58.02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>
        <v>9.1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28.6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60</v>
      </c>
      <c r="L16" s="43">
        <v>41.78</v>
      </c>
    </row>
    <row r="17" spans="1:12" ht="15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62</v>
      </c>
      <c r="L17" s="43">
        <v>9.36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63</v>
      </c>
      <c r="L18" s="43">
        <v>5.5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0.93</v>
      </c>
      <c r="H19" s="43">
        <v>0.23</v>
      </c>
      <c r="I19" s="43">
        <v>12.78</v>
      </c>
      <c r="J19" s="43">
        <v>75.45</v>
      </c>
      <c r="K19" s="44">
        <v>5.0999999999999996</v>
      </c>
      <c r="L19" s="43">
        <v>3.5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0.89</v>
      </c>
      <c r="H20" s="43">
        <v>0.13</v>
      </c>
      <c r="I20" s="43">
        <v>11.16</v>
      </c>
      <c r="J20" s="43">
        <v>51.25</v>
      </c>
      <c r="K20" s="44">
        <v>5.0999999999999996</v>
      </c>
      <c r="L20" s="43">
        <v>2.7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33.020000000000003</v>
      </c>
      <c r="H23" s="19">
        <f>SUM(H14:H22)</f>
        <v>31.360000000000003</v>
      </c>
      <c r="I23" s="19">
        <f>SUM(I14:I22)</f>
        <v>106.53999999999999</v>
      </c>
      <c r="J23" s="19">
        <f>SUM(J14:J22)</f>
        <v>861.6</v>
      </c>
      <c r="K23" s="25"/>
      <c r="L23" s="19">
        <f>SUM(L14:L22)</f>
        <v>100.54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>G13+G23</f>
        <v>50.22</v>
      </c>
      <c r="H24" s="32">
        <f>H13+H23</f>
        <v>52.160000000000004</v>
      </c>
      <c r="I24" s="32">
        <f>I13+I23</f>
        <v>175.04</v>
      </c>
      <c r="J24" s="32">
        <f>J13+J23</f>
        <v>1390.3</v>
      </c>
      <c r="K24" s="32"/>
      <c r="L24" s="32">
        <f>L13+L23</f>
        <v>158.56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65</v>
      </c>
      <c r="L25" s="40">
        <v>25.92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66</v>
      </c>
      <c r="L27" s="43">
        <v>8.9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>
        <v>3.18</v>
      </c>
    </row>
    <row r="29" spans="1:12" ht="15">
      <c r="A29" s="14"/>
      <c r="B29" s="15"/>
      <c r="C29" s="11"/>
      <c r="D29" s="7" t="s">
        <v>24</v>
      </c>
      <c r="E29" s="42" t="s">
        <v>67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68</v>
      </c>
      <c r="L29" s="43">
        <v>15.6</v>
      </c>
    </row>
    <row r="30" spans="1:12" ht="15">
      <c r="A30" s="14"/>
      <c r="B30" s="15"/>
      <c r="C30" s="11"/>
      <c r="D30" s="6"/>
      <c r="E30" s="42" t="s">
        <v>69</v>
      </c>
      <c r="F30" s="43">
        <v>30</v>
      </c>
      <c r="G30" s="43">
        <v>0.8</v>
      </c>
      <c r="H30" s="43">
        <v>2.4</v>
      </c>
      <c r="I30" s="43">
        <v>2.2999999999999998</v>
      </c>
      <c r="J30" s="43">
        <v>33.9</v>
      </c>
      <c r="K30" s="44">
        <v>330</v>
      </c>
      <c r="L30" s="43">
        <v>4.5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15.559999999999999</v>
      </c>
      <c r="H32" s="19">
        <f>SUM(H25:H31)</f>
        <v>14.98</v>
      </c>
      <c r="I32" s="19">
        <f>SUM(I25:I31)</f>
        <v>86.919999999999987</v>
      </c>
      <c r="J32" s="19">
        <f>SUM(J25:J31)</f>
        <v>536.1</v>
      </c>
      <c r="K32" s="25"/>
      <c r="L32" s="19">
        <f>SUM(L25:L31)</f>
        <v>58.1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>
        <v>7.8</v>
      </c>
    </row>
    <row r="34" spans="1:12" ht="1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72</v>
      </c>
      <c r="L34" s="43">
        <v>24.45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90</v>
      </c>
      <c r="G35" s="51"/>
      <c r="H35" s="43">
        <v>23.1</v>
      </c>
      <c r="I35" s="43">
        <v>22.6</v>
      </c>
      <c r="J35" s="43">
        <v>366.8</v>
      </c>
      <c r="K35" s="44" t="s">
        <v>74</v>
      </c>
      <c r="L35" s="43">
        <v>28.78</v>
      </c>
    </row>
    <row r="36" spans="1:12" ht="15">
      <c r="A36" s="14"/>
      <c r="B36" s="15"/>
      <c r="C36" s="11"/>
      <c r="D36" s="7" t="s">
        <v>29</v>
      </c>
      <c r="E36" s="42" t="s">
        <v>107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150</v>
      </c>
      <c r="L36" s="43">
        <v>15.89</v>
      </c>
    </row>
    <row r="37" spans="1:12" ht="15">
      <c r="A37" s="14"/>
      <c r="B37" s="15"/>
      <c r="C37" s="11"/>
      <c r="D37" s="7" t="s">
        <v>30</v>
      </c>
      <c r="E37" s="42" t="s">
        <v>151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349.1</v>
      </c>
      <c r="L37" s="43">
        <v>12.3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0.93</v>
      </c>
      <c r="H38" s="43">
        <v>0.23</v>
      </c>
      <c r="I38" s="43">
        <v>12.78</v>
      </c>
      <c r="J38" s="43">
        <v>75.45</v>
      </c>
      <c r="K38" s="44">
        <v>5.0999999999999996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0.89</v>
      </c>
      <c r="H39" s="43">
        <v>0.13</v>
      </c>
      <c r="I39" s="43">
        <v>11.16</v>
      </c>
      <c r="J39" s="43">
        <v>51.25</v>
      </c>
      <c r="K39" s="44">
        <v>5.0999999999999996</v>
      </c>
      <c r="L39" s="43">
        <v>2.7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>SUM(G33:G41)</f>
        <v>11.32</v>
      </c>
      <c r="H42" s="19">
        <f>SUM(H33:H41)</f>
        <v>32.46</v>
      </c>
      <c r="I42" s="19">
        <f>SUM(I33:I41)</f>
        <v>115.44</v>
      </c>
      <c r="J42" s="19">
        <f>SUM(J33:J41)</f>
        <v>888.1</v>
      </c>
      <c r="K42" s="25"/>
      <c r="L42" s="19">
        <f>SUM(L33:L41)</f>
        <v>95.42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1300</v>
      </c>
      <c r="G43" s="32">
        <f>G32+G42</f>
        <v>26.88</v>
      </c>
      <c r="H43" s="32">
        <f>H32+H42</f>
        <v>47.44</v>
      </c>
      <c r="I43" s="32">
        <f>I32+I42</f>
        <v>202.35999999999999</v>
      </c>
      <c r="J43" s="32">
        <f>J32+J42</f>
        <v>1424.2</v>
      </c>
      <c r="K43" s="32"/>
      <c r="L43" s="32">
        <f>L32+L42</f>
        <v>153.52000000000001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76</v>
      </c>
      <c r="L44" s="40">
        <v>23.5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5.5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>
        <v>3.18</v>
      </c>
    </row>
    <row r="48" spans="1:12" ht="15">
      <c r="A48" s="23"/>
      <c r="B48" s="15"/>
      <c r="C48" s="11"/>
      <c r="D48" s="7" t="s">
        <v>24</v>
      </c>
      <c r="E48" s="42" t="s">
        <v>78</v>
      </c>
      <c r="F48" s="43">
        <v>50</v>
      </c>
      <c r="G48" s="43">
        <v>0.5</v>
      </c>
      <c r="H48" s="43">
        <v>1.6</v>
      </c>
      <c r="I48" s="43">
        <v>6.2</v>
      </c>
      <c r="J48" s="43">
        <v>41.1</v>
      </c>
      <c r="K48" s="44">
        <v>60</v>
      </c>
      <c r="L48" s="43">
        <v>18</v>
      </c>
    </row>
    <row r="49" spans="1:12" ht="15">
      <c r="A49" s="23"/>
      <c r="B49" s="15"/>
      <c r="C49" s="11"/>
      <c r="D49" s="6"/>
      <c r="E49" s="42" t="s">
        <v>79</v>
      </c>
      <c r="F49" s="43">
        <v>50</v>
      </c>
      <c r="G49" s="43">
        <v>1.6</v>
      </c>
      <c r="H49" s="43">
        <v>4.4000000000000004</v>
      </c>
      <c r="I49" s="43">
        <v>6.9</v>
      </c>
      <c r="J49" s="43">
        <v>73.599999999999994</v>
      </c>
      <c r="K49" s="44">
        <v>330</v>
      </c>
      <c r="L49" s="43">
        <v>4.0999999999999996</v>
      </c>
    </row>
    <row r="50" spans="1:12" ht="15">
      <c r="A50" s="23"/>
      <c r="B50" s="15"/>
      <c r="C50" s="11"/>
      <c r="D50" s="6"/>
      <c r="E50" s="42" t="s">
        <v>41</v>
      </c>
      <c r="F50" s="43">
        <v>60</v>
      </c>
      <c r="G50" s="43">
        <v>4.5999999999999996</v>
      </c>
      <c r="H50" s="43">
        <v>0.5</v>
      </c>
      <c r="I50" s="43">
        <v>29.5</v>
      </c>
      <c r="J50" s="43">
        <v>140.6</v>
      </c>
      <c r="K50" s="44" t="s">
        <v>52</v>
      </c>
      <c r="L50" s="43">
        <v>3.18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41.36</v>
      </c>
      <c r="H51" s="19">
        <f>SUM(H44:H50)</f>
        <v>20.48</v>
      </c>
      <c r="I51" s="19">
        <f>SUM(I44:I50)</f>
        <v>99.92</v>
      </c>
      <c r="J51" s="19">
        <f>SUM(J44:J50)</f>
        <v>742.1</v>
      </c>
      <c r="K51" s="25"/>
      <c r="L51" s="19">
        <f>SUM(L44:L50)</f>
        <v>57.46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12.78</v>
      </c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82</v>
      </c>
      <c r="L53" s="43">
        <v>25.78</v>
      </c>
    </row>
    <row r="54" spans="1:12" ht="15">
      <c r="A54" s="23"/>
      <c r="B54" s="15"/>
      <c r="C54" s="11"/>
      <c r="D54" s="7" t="s">
        <v>28</v>
      </c>
      <c r="E54" s="42" t="s">
        <v>83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84</v>
      </c>
      <c r="L54" s="43">
        <v>38.56</v>
      </c>
    </row>
    <row r="55" spans="1:12" ht="1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86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5.0999999999999996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0.93</v>
      </c>
      <c r="H57" s="43">
        <v>0.23</v>
      </c>
      <c r="I57" s="43">
        <v>12.78</v>
      </c>
      <c r="J57" s="43">
        <v>75.45</v>
      </c>
      <c r="K57" s="44">
        <v>5.0999999999999996</v>
      </c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0.89</v>
      </c>
      <c r="H58" s="43">
        <v>0.13</v>
      </c>
      <c r="I58" s="43">
        <v>11.16</v>
      </c>
      <c r="J58" s="43">
        <v>51.25</v>
      </c>
      <c r="K58" s="44">
        <v>5.0999999999999996</v>
      </c>
      <c r="L58" s="43">
        <v>2.7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24.72</v>
      </c>
      <c r="H61" s="19">
        <f>SUM(H52:H60)</f>
        <v>29.060000000000002</v>
      </c>
      <c r="I61" s="19">
        <f>SUM(I52:I60)</f>
        <v>106.34</v>
      </c>
      <c r="J61" s="19">
        <f>SUM(J52:J60)</f>
        <v>806</v>
      </c>
      <c r="K61" s="25"/>
      <c r="L61" s="19">
        <f>SUM(L52:L60)</f>
        <v>100.42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1340</v>
      </c>
      <c r="G62" s="32">
        <f>G51+G61</f>
        <v>66.08</v>
      </c>
      <c r="H62" s="32">
        <f>H51+H61</f>
        <v>49.540000000000006</v>
      </c>
      <c r="I62" s="32">
        <f>I51+I61</f>
        <v>206.26</v>
      </c>
      <c r="J62" s="32">
        <f>J51+J61</f>
        <v>1548.1</v>
      </c>
      <c r="K62" s="32"/>
      <c r="L62" s="32">
        <f>L51+L61</f>
        <v>157.88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28.52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>
        <v>3.18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90</v>
      </c>
      <c r="F68" s="43">
        <v>100</v>
      </c>
      <c r="G68" s="43">
        <v>9.6</v>
      </c>
      <c r="H68" s="43">
        <v>7.2</v>
      </c>
      <c r="I68" s="43">
        <v>40.799999999999997</v>
      </c>
      <c r="J68" s="43">
        <v>266.2</v>
      </c>
      <c r="K68" s="44">
        <v>50.23</v>
      </c>
      <c r="L68" s="43">
        <v>12.7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22.560000000000002</v>
      </c>
      <c r="H70" s="19">
        <f>SUM(H63:H69)</f>
        <v>19.580000000000002</v>
      </c>
      <c r="I70" s="19">
        <f>SUM(I63:I69)</f>
        <v>109.62</v>
      </c>
      <c r="J70" s="19">
        <f>SUM(J63:J69)</f>
        <v>696.7</v>
      </c>
      <c r="K70" s="25"/>
      <c r="L70" s="19">
        <f>SUM(L63:L69)</f>
        <v>56.399999999999991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>
        <v>11.2</v>
      </c>
    </row>
    <row r="72" spans="1:12" ht="1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93</v>
      </c>
      <c r="L72" s="43">
        <v>18.78</v>
      </c>
    </row>
    <row r="73" spans="1:12" ht="1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95</v>
      </c>
      <c r="L73" s="43">
        <v>37.85</v>
      </c>
    </row>
    <row r="74" spans="1:12" ht="1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97</v>
      </c>
      <c r="L74" s="43">
        <v>7.9</v>
      </c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12.3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0.93</v>
      </c>
      <c r="H76" s="43">
        <v>0.23</v>
      </c>
      <c r="I76" s="43">
        <v>12.78</v>
      </c>
      <c r="J76" s="43">
        <v>75.45</v>
      </c>
      <c r="K76" s="44">
        <v>5.0999999999999996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0.89</v>
      </c>
      <c r="H77" s="43">
        <v>0.13</v>
      </c>
      <c r="I77" s="43">
        <v>11.16</v>
      </c>
      <c r="J77" s="43">
        <v>51.25</v>
      </c>
      <c r="K77" s="44">
        <v>5.0999999999999996</v>
      </c>
      <c r="L77" s="43">
        <v>2.7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25.64</v>
      </c>
      <c r="H80" s="19">
        <f>SUM(H71:H79)</f>
        <v>28.96</v>
      </c>
      <c r="I80" s="19">
        <f>SUM(I71:I79)</f>
        <v>97.88</v>
      </c>
      <c r="J80" s="19">
        <f>SUM(J71:J79)</f>
        <v>773.75</v>
      </c>
      <c r="K80" s="25"/>
      <c r="L80" s="19">
        <f>SUM(L71:L79)</f>
        <v>94.23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>G70+G80</f>
        <v>48.2</v>
      </c>
      <c r="H81" s="32">
        <f>H70+H80</f>
        <v>48.540000000000006</v>
      </c>
      <c r="I81" s="32">
        <f>I70+I80</f>
        <v>207.5</v>
      </c>
      <c r="J81" s="32">
        <f>J70+J80</f>
        <v>1470.45</v>
      </c>
      <c r="K81" s="32"/>
      <c r="L81" s="32">
        <f>L70+L80</f>
        <v>150.63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99</v>
      </c>
      <c r="L82" s="40">
        <v>28.93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100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5.5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>
        <v>3.18</v>
      </c>
    </row>
    <row r="86" spans="1:12" ht="15">
      <c r="A86" s="23"/>
      <c r="B86" s="15"/>
      <c r="C86" s="11"/>
      <c r="D86" s="7" t="s">
        <v>24</v>
      </c>
      <c r="E86" s="42" t="s">
        <v>101</v>
      </c>
      <c r="F86" s="43" t="s">
        <v>39</v>
      </c>
      <c r="G86" s="43">
        <v>2</v>
      </c>
      <c r="H86" s="43">
        <v>0.7</v>
      </c>
      <c r="I86" s="43">
        <v>27.3</v>
      </c>
      <c r="J86" s="43">
        <v>122.9</v>
      </c>
      <c r="K86" s="44" t="s">
        <v>52</v>
      </c>
      <c r="L86" s="43">
        <v>18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>SUM(G82:G88)</f>
        <v>19.759999999999998</v>
      </c>
      <c r="H89" s="19">
        <f>SUM(H82:H88)</f>
        <v>19.28</v>
      </c>
      <c r="I89" s="19">
        <f>SUM(I82:I88)</f>
        <v>64.62</v>
      </c>
      <c r="J89" s="19">
        <f>SUM(J82:J88)</f>
        <v>502.69999999999993</v>
      </c>
      <c r="K89" s="25"/>
      <c r="L89" s="19">
        <f>SUM(L82:L88)</f>
        <v>55.61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>
        <v>8.58</v>
      </c>
    </row>
    <row r="91" spans="1:12" ht="1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104</v>
      </c>
      <c r="L91" s="43">
        <v>45</v>
      </c>
    </row>
    <row r="92" spans="1:12" ht="25.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106</v>
      </c>
      <c r="L92" s="43">
        <v>25.63</v>
      </c>
    </row>
    <row r="93" spans="1:12" ht="15">
      <c r="A93" s="23"/>
      <c r="B93" s="15"/>
      <c r="C93" s="11"/>
      <c r="D93" s="7" t="s">
        <v>29</v>
      </c>
      <c r="E93" s="42" t="s">
        <v>107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108</v>
      </c>
      <c r="L93" s="43">
        <v>3.6</v>
      </c>
    </row>
    <row r="94" spans="1:12" ht="15">
      <c r="A94" s="23"/>
      <c r="B94" s="15"/>
      <c r="C94" s="11"/>
      <c r="D94" s="7" t="s">
        <v>30</v>
      </c>
      <c r="E94" s="42" t="s">
        <v>109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63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0.93</v>
      </c>
      <c r="H95" s="43">
        <v>0.23</v>
      </c>
      <c r="I95" s="43">
        <v>12.78</v>
      </c>
      <c r="J95" s="43">
        <v>75.45</v>
      </c>
      <c r="K95" s="44">
        <v>5.0999999999999996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0.89</v>
      </c>
      <c r="H96" s="43">
        <v>0.13</v>
      </c>
      <c r="I96" s="43">
        <v>11.16</v>
      </c>
      <c r="J96" s="43">
        <v>51.25</v>
      </c>
      <c r="K96" s="44">
        <v>5.0999999999999996</v>
      </c>
      <c r="L96" s="43">
        <v>2.7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39.92</v>
      </c>
      <c r="H99" s="19">
        <f>SUM(H90:H98)</f>
        <v>34.96</v>
      </c>
      <c r="I99" s="19">
        <f>SUM(I90:I98)</f>
        <v>129.94</v>
      </c>
      <c r="J99" s="19">
        <f>SUM(J90:J98)</f>
        <v>1016.1</v>
      </c>
      <c r="K99" s="25"/>
      <c r="L99" s="19">
        <f>SUM(L90:L98)</f>
        <v>101.00999999999999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1180</v>
      </c>
      <c r="G100" s="32">
        <f>G89+G99</f>
        <v>59.68</v>
      </c>
      <c r="H100" s="32">
        <f>H89+H99</f>
        <v>54.24</v>
      </c>
      <c r="I100" s="32">
        <f>I89+I99</f>
        <v>194.56</v>
      </c>
      <c r="J100" s="32">
        <f>J89+J99</f>
        <v>1518.8</v>
      </c>
      <c r="K100" s="32"/>
      <c r="L100" s="32">
        <f>L89+L99</f>
        <v>156.62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25.92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111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12.5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 t="s">
        <v>52</v>
      </c>
      <c r="L104" s="43">
        <v>3.18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112</v>
      </c>
      <c r="F106" s="43">
        <v>100</v>
      </c>
      <c r="G106" s="43">
        <v>0.7</v>
      </c>
      <c r="H106" s="43">
        <v>0.3</v>
      </c>
      <c r="I106" s="43">
        <v>12</v>
      </c>
      <c r="J106" s="43">
        <v>53.4</v>
      </c>
      <c r="K106" s="44">
        <v>396</v>
      </c>
      <c r="L106" s="43">
        <v>12.3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21.499999999999996</v>
      </c>
      <c r="H108" s="19">
        <f>SUM(H101:H107)</f>
        <v>14.7</v>
      </c>
      <c r="I108" s="19">
        <f>SUM(I101:I107)</f>
        <v>136</v>
      </c>
      <c r="J108" s="19">
        <f>SUM(J101:J107)</f>
        <v>761.9</v>
      </c>
      <c r="K108" s="25"/>
      <c r="L108" s="19">
        <f>SUM(L101:L107)</f>
        <v>53.900000000000006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113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14.75</v>
      </c>
    </row>
    <row r="110" spans="1:12" ht="15">
      <c r="A110" s="23"/>
      <c r="B110" s="15"/>
      <c r="C110" s="11"/>
      <c r="D110" s="7" t="s">
        <v>27</v>
      </c>
      <c r="E110" s="42" t="s">
        <v>114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115</v>
      </c>
      <c r="L110" s="43">
        <v>18.78</v>
      </c>
    </row>
    <row r="111" spans="1:12" ht="15">
      <c r="A111" s="23"/>
      <c r="B111" s="15"/>
      <c r="C111" s="11"/>
      <c r="D111" s="7" t="s">
        <v>28</v>
      </c>
      <c r="E111" s="42" t="s">
        <v>116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117</v>
      </c>
      <c r="L111" s="43">
        <v>31.52</v>
      </c>
    </row>
    <row r="112" spans="1:12" ht="1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86</v>
      </c>
      <c r="L112" s="43">
        <v>15.89</v>
      </c>
    </row>
    <row r="113" spans="1:12" ht="15">
      <c r="A113" s="23"/>
      <c r="B113" s="15"/>
      <c r="C113" s="11"/>
      <c r="D113" s="7" t="s">
        <v>30</v>
      </c>
      <c r="E113" s="42" t="s">
        <v>118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12.3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0.93</v>
      </c>
      <c r="H114" s="43">
        <v>0.23</v>
      </c>
      <c r="I114" s="43">
        <v>12.78</v>
      </c>
      <c r="J114" s="43">
        <v>75.45</v>
      </c>
      <c r="K114" s="44">
        <v>5.0999999999999996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0.89</v>
      </c>
      <c r="H115" s="43">
        <v>0.13</v>
      </c>
      <c r="I115" s="43">
        <v>11.16</v>
      </c>
      <c r="J115" s="43">
        <v>51.25</v>
      </c>
      <c r="K115" s="44">
        <v>5.0999999999999996</v>
      </c>
      <c r="L115" s="43">
        <v>2.7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>SUM(G109:G117)</f>
        <v>32.42</v>
      </c>
      <c r="H118" s="19">
        <f>SUM(H109:H117)</f>
        <v>30.259999999999998</v>
      </c>
      <c r="I118" s="19">
        <f>SUM(I109:I117)</f>
        <v>110.63999999999999</v>
      </c>
      <c r="J118" s="19">
        <f>SUM(J109:J117)</f>
        <v>865.70000000000016</v>
      </c>
      <c r="K118" s="25"/>
      <c r="L118" s="19">
        <f>SUM(L109:L117)</f>
        <v>99.44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1330</v>
      </c>
      <c r="G119" s="32">
        <f>G108+G118</f>
        <v>53.92</v>
      </c>
      <c r="H119" s="32">
        <f>H108+H118</f>
        <v>44.959999999999994</v>
      </c>
      <c r="I119" s="32">
        <f>I108+I118</f>
        <v>246.64</v>
      </c>
      <c r="J119" s="32">
        <f>J108+J118</f>
        <v>1627.6000000000001</v>
      </c>
      <c r="K119" s="32"/>
      <c r="L119" s="32">
        <f>L108+L118</f>
        <v>153.34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120</v>
      </c>
      <c r="L120" s="40">
        <v>25.85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121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6.3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>
        <v>3.18</v>
      </c>
    </row>
    <row r="124" spans="1:12" ht="15">
      <c r="A124" s="14"/>
      <c r="B124" s="15"/>
      <c r="C124" s="11"/>
      <c r="D124" s="7" t="s">
        <v>24</v>
      </c>
      <c r="E124" s="42" t="s">
        <v>122</v>
      </c>
      <c r="F124" s="43">
        <v>80</v>
      </c>
      <c r="G124" s="43">
        <v>8</v>
      </c>
      <c r="H124" s="43">
        <v>4.5</v>
      </c>
      <c r="I124" s="43">
        <v>37.1</v>
      </c>
      <c r="J124" s="43">
        <v>220.8</v>
      </c>
      <c r="K124" s="44" t="s">
        <v>123</v>
      </c>
      <c r="L124" s="43">
        <v>22.2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20.16</v>
      </c>
      <c r="H127" s="19">
        <f>SUM(H120:H126)</f>
        <v>14.98</v>
      </c>
      <c r="I127" s="19">
        <f>SUM(I120:I126)</f>
        <v>104.52000000000001</v>
      </c>
      <c r="J127" s="19">
        <f>SUM(J120:J126)</f>
        <v>626.20000000000005</v>
      </c>
      <c r="K127" s="25"/>
      <c r="L127" s="19">
        <f>SUM(L120:L126)</f>
        <v>57.53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124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>
        <v>19.850000000000001</v>
      </c>
    </row>
    <row r="129" spans="1:12" ht="15">
      <c r="A129" s="14"/>
      <c r="B129" s="15"/>
      <c r="C129" s="11"/>
      <c r="D129" s="7" t="s">
        <v>27</v>
      </c>
      <c r="E129" s="42" t="s">
        <v>125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126</v>
      </c>
      <c r="L129" s="43">
        <v>28.45</v>
      </c>
    </row>
    <row r="130" spans="1:12" ht="15">
      <c r="A130" s="14"/>
      <c r="B130" s="15"/>
      <c r="C130" s="11"/>
      <c r="D130" s="7" t="s">
        <v>28</v>
      </c>
      <c r="E130" s="42" t="s">
        <v>127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128</v>
      </c>
      <c r="L130" s="43">
        <v>33.450000000000003</v>
      </c>
    </row>
    <row r="131" spans="1:12" ht="15">
      <c r="A131" s="14"/>
      <c r="B131" s="15"/>
      <c r="C131" s="11"/>
      <c r="D131" s="7" t="s">
        <v>29</v>
      </c>
      <c r="E131" s="42" t="s">
        <v>129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8.5</v>
      </c>
    </row>
    <row r="132" spans="1:12" ht="15">
      <c r="A132" s="14"/>
      <c r="B132" s="15"/>
      <c r="C132" s="11"/>
      <c r="D132" s="7" t="s">
        <v>30</v>
      </c>
      <c r="E132" s="42" t="s">
        <v>130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5.6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0.93</v>
      </c>
      <c r="H133" s="43">
        <v>0.23</v>
      </c>
      <c r="I133" s="43">
        <v>12.78</v>
      </c>
      <c r="J133" s="43">
        <v>75.45</v>
      </c>
      <c r="K133" s="44">
        <v>5.0999999999999996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0.89</v>
      </c>
      <c r="H134" s="43">
        <v>0.13</v>
      </c>
      <c r="I134" s="43">
        <v>11.16</v>
      </c>
      <c r="J134" s="43">
        <v>51.25</v>
      </c>
      <c r="K134" s="44">
        <v>5.0999999999999996</v>
      </c>
      <c r="L134" s="43">
        <v>2.7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34.22</v>
      </c>
      <c r="H137" s="19">
        <f>SUM(H128:H136)</f>
        <v>35.46</v>
      </c>
      <c r="I137" s="19">
        <f>SUM(I128:I136)</f>
        <v>92.84</v>
      </c>
      <c r="J137" s="19">
        <f>SUM(J128:J136)</f>
        <v>848.8</v>
      </c>
      <c r="K137" s="25"/>
      <c r="L137" s="19">
        <f>SUM(L128:L136)</f>
        <v>102.05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1320</v>
      </c>
      <c r="G138" s="32">
        <f>G127+G137</f>
        <v>54.379999999999995</v>
      </c>
      <c r="H138" s="32">
        <f>H127+H137</f>
        <v>50.44</v>
      </c>
      <c r="I138" s="32">
        <f>I127+I137</f>
        <v>197.36</v>
      </c>
      <c r="J138" s="32">
        <f>J127+J137</f>
        <v>1475</v>
      </c>
      <c r="K138" s="32"/>
      <c r="L138" s="32">
        <f>L127+L137</f>
        <v>159.57999999999998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130</v>
      </c>
      <c r="G139" s="40">
        <v>348.6</v>
      </c>
      <c r="H139" s="40">
        <v>15.5</v>
      </c>
      <c r="I139" s="40">
        <v>14.8</v>
      </c>
      <c r="J139" s="40">
        <v>38.299999999999997</v>
      </c>
      <c r="K139" s="41" t="s">
        <v>65</v>
      </c>
      <c r="L139" s="40">
        <v>21.45</v>
      </c>
    </row>
    <row r="140" spans="1:12" ht="15">
      <c r="A140" s="23"/>
      <c r="B140" s="15"/>
      <c r="C140" s="11"/>
      <c r="D140" s="6"/>
      <c r="E140" s="42" t="s">
        <v>132</v>
      </c>
      <c r="F140" s="43">
        <v>30</v>
      </c>
      <c r="G140" s="43">
        <v>98.2</v>
      </c>
      <c r="H140" s="43">
        <v>2.2000000000000002</v>
      </c>
      <c r="I140" s="43">
        <v>2.6</v>
      </c>
      <c r="J140" s="43">
        <v>16.7</v>
      </c>
      <c r="K140" s="44">
        <v>1</v>
      </c>
      <c r="L140" s="43">
        <v>6.5</v>
      </c>
    </row>
    <row r="141" spans="1:12" ht="15">
      <c r="A141" s="23"/>
      <c r="B141" s="15"/>
      <c r="C141" s="11"/>
      <c r="D141" s="7" t="s">
        <v>22</v>
      </c>
      <c r="E141" s="42" t="s">
        <v>133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51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>
        <v>3.18</v>
      </c>
    </row>
    <row r="143" spans="1:12" ht="15">
      <c r="A143" s="23"/>
      <c r="B143" s="15"/>
      <c r="C143" s="11"/>
      <c r="D143" s="7" t="s">
        <v>24</v>
      </c>
      <c r="E143" s="42" t="s">
        <v>42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52</v>
      </c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456.56</v>
      </c>
      <c r="H146" s="19">
        <f>SUM(H139:H145)</f>
        <v>22.18</v>
      </c>
      <c r="I146" s="19">
        <f>SUM(I139:I145)</f>
        <v>71.22</v>
      </c>
      <c r="J146" s="19">
        <f>SUM(J139:J145)</f>
        <v>341.90000000000003</v>
      </c>
      <c r="K146" s="25"/>
      <c r="L146" s="19">
        <f>SUM(L139:L145)</f>
        <v>61.13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134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135</v>
      </c>
      <c r="L147" s="43">
        <v>14.75</v>
      </c>
    </row>
    <row r="148" spans="1:12" ht="15">
      <c r="A148" s="23"/>
      <c r="B148" s="15"/>
      <c r="C148" s="11"/>
      <c r="D148" s="7" t="s">
        <v>27</v>
      </c>
      <c r="E148" s="42" t="s">
        <v>136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137</v>
      </c>
      <c r="L148" s="43">
        <v>23.45</v>
      </c>
    </row>
    <row r="149" spans="1:12" ht="15">
      <c r="A149" s="23"/>
      <c r="B149" s="15"/>
      <c r="C149" s="11"/>
      <c r="D149" s="7" t="s">
        <v>28</v>
      </c>
      <c r="E149" s="42" t="s">
        <v>138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139</v>
      </c>
      <c r="L149" s="43">
        <v>35.229999999999997</v>
      </c>
    </row>
    <row r="150" spans="1:12" ht="15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141</v>
      </c>
      <c r="L150" s="43">
        <v>15.25</v>
      </c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375.1</v>
      </c>
      <c r="L151" s="43">
        <v>4.5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0.93</v>
      </c>
      <c r="H152" s="43">
        <v>0.23</v>
      </c>
      <c r="I152" s="43">
        <v>12.78</v>
      </c>
      <c r="J152" s="43">
        <v>75.45</v>
      </c>
      <c r="K152" s="44">
        <v>5.0999999999999996</v>
      </c>
      <c r="L152" s="43">
        <v>3.5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0.89</v>
      </c>
      <c r="H153" s="43">
        <v>0.13</v>
      </c>
      <c r="I153" s="43">
        <v>11.16</v>
      </c>
      <c r="J153" s="43">
        <v>51.25</v>
      </c>
      <c r="K153" s="44">
        <v>5.0999999999999996</v>
      </c>
      <c r="L153" s="43">
        <v>2.7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31.419999999999998</v>
      </c>
      <c r="H156" s="19">
        <f>SUM(H147:H155)</f>
        <v>29.96</v>
      </c>
      <c r="I156" s="19">
        <f>SUM(I147:I155)</f>
        <v>90.24</v>
      </c>
      <c r="J156" s="19">
        <f>SUM(J147:J155)</f>
        <v>777.50000000000011</v>
      </c>
      <c r="K156" s="25"/>
      <c r="L156" s="19">
        <f>SUM(L147:L155)</f>
        <v>99.38000000000001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1310</v>
      </c>
      <c r="G157" s="32">
        <f>G146+G156</f>
        <v>487.98</v>
      </c>
      <c r="H157" s="32">
        <f>H146+H156</f>
        <v>52.14</v>
      </c>
      <c r="I157" s="32">
        <f>I146+I156</f>
        <v>161.45999999999998</v>
      </c>
      <c r="J157" s="32">
        <f>J146+J156</f>
        <v>1119.4000000000001</v>
      </c>
      <c r="K157" s="32"/>
      <c r="L157" s="32">
        <f>L146+L156</f>
        <v>160.51000000000002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142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95</v>
      </c>
      <c r="L158" s="40">
        <v>35.450000000000003</v>
      </c>
    </row>
    <row r="159" spans="1:12" ht="15">
      <c r="A159" s="23"/>
      <c r="B159" s="15"/>
      <c r="C159" s="11"/>
      <c r="D159" s="6"/>
      <c r="E159" s="42" t="s">
        <v>143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86</v>
      </c>
      <c r="L159" s="43">
        <v>15.74</v>
      </c>
    </row>
    <row r="160" spans="1:12" ht="15">
      <c r="A160" s="23"/>
      <c r="B160" s="15"/>
      <c r="C160" s="11"/>
      <c r="D160" s="7" t="s">
        <v>22</v>
      </c>
      <c r="E160" s="42" t="s">
        <v>144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145</v>
      </c>
      <c r="L160" s="43">
        <v>5.6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>
        <v>3.18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>SUM(G158:G164)</f>
        <v>19.559999999999999</v>
      </c>
      <c r="H165" s="19">
        <f>SUM(H158:H164)</f>
        <v>17.880000000000003</v>
      </c>
      <c r="I165" s="19">
        <f>SUM(I158:I164)</f>
        <v>77.02</v>
      </c>
      <c r="J165" s="19">
        <f>SUM(J158:J164)</f>
        <v>540.1</v>
      </c>
      <c r="K165" s="25"/>
      <c r="L165" s="19">
        <f>SUM(L158:L164)</f>
        <v>59.970000000000006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146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147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148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21.5</v>
      </c>
    </row>
    <row r="168" spans="1:12" ht="15">
      <c r="A168" s="23"/>
      <c r="B168" s="15"/>
      <c r="C168" s="11"/>
      <c r="D168" s="7" t="s">
        <v>28</v>
      </c>
      <c r="E168" s="42" t="s">
        <v>149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84</v>
      </c>
      <c r="L168" s="43">
        <v>31.5</v>
      </c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18.7</v>
      </c>
    </row>
    <row r="170" spans="1:12" ht="15">
      <c r="A170" s="23"/>
      <c r="B170" s="15"/>
      <c r="C170" s="11"/>
      <c r="D170" s="7" t="s">
        <v>30</v>
      </c>
      <c r="E170" s="42" t="s">
        <v>109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0.93</v>
      </c>
      <c r="H171" s="43">
        <v>0.23</v>
      </c>
      <c r="I171" s="43">
        <v>12.78</v>
      </c>
      <c r="J171" s="43">
        <v>75.45</v>
      </c>
      <c r="K171" s="44">
        <v>5.0999999999999996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0.89</v>
      </c>
      <c r="H172" s="43">
        <v>0.13</v>
      </c>
      <c r="I172" s="43">
        <v>11.16</v>
      </c>
      <c r="J172" s="43">
        <v>51.25</v>
      </c>
      <c r="K172" s="44">
        <v>5.0999999999999996</v>
      </c>
      <c r="L172" s="43">
        <v>2.7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>SUM(G166:G174)</f>
        <v>27.32</v>
      </c>
      <c r="H175" s="19">
        <f>SUM(H166:H174)</f>
        <v>24.86</v>
      </c>
      <c r="I175" s="19">
        <f>SUM(I166:I174)</f>
        <v>110.24</v>
      </c>
      <c r="J175" s="19">
        <f>SUM(J166:J174)</f>
        <v>794.7</v>
      </c>
      <c r="K175" s="25"/>
      <c r="L175" s="19">
        <f>SUM(L166:L174)</f>
        <v>99.9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>G165+G175</f>
        <v>46.879999999999995</v>
      </c>
      <c r="H176" s="32">
        <f>H165+H175</f>
        <v>42.74</v>
      </c>
      <c r="I176" s="32">
        <f>I165+I175</f>
        <v>187.26</v>
      </c>
      <c r="J176" s="32">
        <f>J165+J175</f>
        <v>1334.8000000000002</v>
      </c>
      <c r="K176" s="32"/>
      <c r="L176" s="32">
        <f>L165+L175</f>
        <v>159.87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76</v>
      </c>
      <c r="L177" s="40">
        <v>15.45</v>
      </c>
    </row>
    <row r="178" spans="1:12" ht="15">
      <c r="A178" s="23"/>
      <c r="B178" s="15"/>
      <c r="C178" s="11"/>
      <c r="D178" s="6"/>
      <c r="E178" s="42" t="s">
        <v>152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153</v>
      </c>
      <c r="L178" s="43">
        <v>15.74</v>
      </c>
    </row>
    <row r="179" spans="1:12" ht="15">
      <c r="A179" s="23"/>
      <c r="B179" s="15"/>
      <c r="C179" s="11"/>
      <c r="D179" s="7" t="s">
        <v>22</v>
      </c>
      <c r="E179" s="42" t="s">
        <v>154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5.6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>
        <v>3.18</v>
      </c>
    </row>
    <row r="181" spans="1:12" ht="15">
      <c r="A181" s="23"/>
      <c r="B181" s="15"/>
      <c r="C181" s="11"/>
      <c r="D181" s="7" t="s">
        <v>24</v>
      </c>
      <c r="E181" s="42" t="s">
        <v>155</v>
      </c>
      <c r="F181" s="43">
        <v>120</v>
      </c>
      <c r="G181" s="43">
        <v>27.7</v>
      </c>
      <c r="H181" s="43">
        <v>11.2</v>
      </c>
      <c r="I181" s="43">
        <v>67.7</v>
      </c>
      <c r="J181" s="43">
        <v>483.7</v>
      </c>
      <c r="K181" s="44" t="s">
        <v>52</v>
      </c>
      <c r="L181" s="43">
        <v>21.6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56.559999999999995</v>
      </c>
      <c r="H184" s="19">
        <f>SUM(H177:H183)</f>
        <v>22.479999999999997</v>
      </c>
      <c r="I184" s="19">
        <f>SUM(I177:I183)</f>
        <v>140.42000000000002</v>
      </c>
      <c r="J184" s="19">
        <f>SUM(J177:J183)</f>
        <v>984.89999999999986</v>
      </c>
      <c r="K184" s="25"/>
      <c r="L184" s="19">
        <f>SUM(L177:L183)</f>
        <v>61.57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156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21.5</v>
      </c>
    </row>
    <row r="187" spans="1:12" ht="15">
      <c r="A187" s="23"/>
      <c r="B187" s="15"/>
      <c r="C187" s="11"/>
      <c r="D187" s="7" t="s">
        <v>28</v>
      </c>
      <c r="E187" s="42" t="s">
        <v>157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160</v>
      </c>
      <c r="L187" s="43">
        <v>31.5</v>
      </c>
    </row>
    <row r="188" spans="1:12" ht="15">
      <c r="A188" s="23"/>
      <c r="B188" s="15"/>
      <c r="C188" s="11"/>
      <c r="D188" s="7" t="s">
        <v>29</v>
      </c>
      <c r="E188" s="42" t="s">
        <v>159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158</v>
      </c>
      <c r="L188" s="43">
        <v>18.7</v>
      </c>
    </row>
    <row r="189" spans="1:12" ht="15">
      <c r="A189" s="23"/>
      <c r="B189" s="15"/>
      <c r="C189" s="11"/>
      <c r="D189" s="7" t="s">
        <v>30</v>
      </c>
      <c r="E189" s="42" t="s">
        <v>161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68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0.93</v>
      </c>
      <c r="H190" s="43">
        <v>0.23</v>
      </c>
      <c r="I190" s="43">
        <v>12.78</v>
      </c>
      <c r="J190" s="43">
        <v>75.45</v>
      </c>
      <c r="K190" s="44">
        <v>5.0999999999999996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0.89</v>
      </c>
      <c r="H191" s="43">
        <v>0.13</v>
      </c>
      <c r="I191" s="43">
        <v>11.16</v>
      </c>
      <c r="J191" s="43">
        <v>51.25</v>
      </c>
      <c r="K191" s="44">
        <v>5.0999999999999996</v>
      </c>
      <c r="L191" s="43">
        <v>2.7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27.32</v>
      </c>
      <c r="H194" s="19">
        <f>SUM(H185:H193)</f>
        <v>26.86</v>
      </c>
      <c r="I194" s="19">
        <f>SUM(I185:I193)</f>
        <v>105.94</v>
      </c>
      <c r="J194" s="19">
        <f>SUM(J185:J193)</f>
        <v>795.30000000000007</v>
      </c>
      <c r="K194" s="25"/>
      <c r="L194" s="19">
        <f>SUM(L185:L193)</f>
        <v>99.9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1320</v>
      </c>
      <c r="G195" s="32">
        <f>G184+G194</f>
        <v>83.88</v>
      </c>
      <c r="H195" s="32">
        <f>H184+H194</f>
        <v>49.339999999999996</v>
      </c>
      <c r="I195" s="32">
        <f>I184+I194</f>
        <v>246.36</v>
      </c>
      <c r="J195" s="32">
        <f>J184+J194</f>
        <v>1780.1999999999998</v>
      </c>
      <c r="K195" s="32"/>
      <c r="L195" s="32">
        <f>L184+L194</f>
        <v>161.47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>(G24+G43+G62+G81+G100+G119+G138+G157+G176+G195)/(IF(G24=0,0,1)+IF(G43=0,0,1)+IF(G62=0,0,1)+IF(G81=0,0,1)+IF(G100=0,0,1)+IF(G119=0,0,1)+IF(G138=0,0,1)+IF(G157=0,0,1)+IF(G176=0,0,1)+IF(G195=0,0,1))</f>
        <v>97.81</v>
      </c>
      <c r="H196" s="34">
        <f>(H24+H43+H62+H81+H100+H119+H138+H157+H176+H195)/(IF(H24=0,0,1)+IF(H43=0,0,1)+IF(H62=0,0,1)+IF(H81=0,0,1)+IF(H100=0,0,1)+IF(H119=0,0,1)+IF(H138=0,0,1)+IF(H157=0,0,1)+IF(H176=0,0,1)+IF(H195=0,0,1))</f>
        <v>49.153999999999996</v>
      </c>
      <c r="I196" s="34">
        <f>(I24+I43+I62+I81+I100+I119+I138+I157+I176+I195)/(IF(I24=0,0,1)+IF(I43=0,0,1)+IF(I62=0,0,1)+IF(I81=0,0,1)+IF(I100=0,0,1)+IF(I119=0,0,1)+IF(I138=0,0,1)+IF(I157=0,0,1)+IF(I176=0,0,1)+IF(I195=0,0,1))</f>
        <v>202.48000000000002</v>
      </c>
      <c r="J196" s="34">
        <f>(J24+J43+J62+J81+J100+J119+J138+J157+J176+J195)/(IF(J24=0,0,1)+IF(J43=0,0,1)+IF(J62=0,0,1)+IF(J81=0,0,1)+IF(J100=0,0,1)+IF(J119=0,0,1)+IF(J138=0,0,1)+IF(J157=0,0,1)+IF(J176=0,0,1)+IF(J195=0,0,1))</f>
        <v>1468.8850000000002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157.19800000000004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2022-05-16T14:23:56Z</dcterms:created>
  <dcterms:modified xsi:type="dcterms:W3CDTF">2024-09-11T06:19:12Z</dcterms:modified>
</cp:coreProperties>
</file>